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fitservices-my.sharepoint.com/personal/paula_svedhall_volvia_se/Documents/Slängmapp/Paula Berntsson/1 - vägföreningen/Årsmöten/Årsmöte 2024-06-27/"/>
    </mc:Choice>
  </mc:AlternateContent>
  <xr:revisionPtr revIDLastSave="0" documentId="8_{C819CACF-C604-494B-9EDE-4589CB4FFDD4}" xr6:coauthVersionLast="47" xr6:coauthVersionMax="47" xr10:uidLastSave="{00000000-0000-0000-0000-000000000000}"/>
  <bookViews>
    <workbookView xWindow="25800" yWindow="0" windowWidth="25800" windowHeight="2100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E6" i="1"/>
  <c r="A34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1" i="1"/>
  <c r="B41" i="1" l="1"/>
  <c r="B42" i="1" s="1"/>
  <c r="E30" i="1"/>
  <c r="B34" i="1" s="1"/>
</calcChain>
</file>

<file path=xl/sharedStrings.xml><?xml version="1.0" encoding="utf-8"?>
<sst xmlns="http://schemas.openxmlformats.org/spreadsheetml/2006/main" count="49" uniqueCount="40">
  <si>
    <t>Budget Slätten 2024</t>
  </si>
  <si>
    <t>Flis till halkbekämpning</t>
  </si>
  <si>
    <t>Fika till städdagar</t>
  </si>
  <si>
    <t>Bank</t>
  </si>
  <si>
    <t>REV</t>
  </si>
  <si>
    <t>Sladdning av väg</t>
  </si>
  <si>
    <t>Bensin och tråd till städdagar</t>
  </si>
  <si>
    <t>Laga Hålor (traktorkostnad)</t>
  </si>
  <si>
    <t>Inkomster</t>
  </si>
  <si>
    <t>totalt</t>
  </si>
  <si>
    <t>uttaxering från medlemmar</t>
  </si>
  <si>
    <t>Underhållsfond</t>
  </si>
  <si>
    <t>Överfört från föregående år</t>
  </si>
  <si>
    <t>behållning från 2023</t>
  </si>
  <si>
    <t>Snöskottning</t>
  </si>
  <si>
    <t>överföring 2024</t>
  </si>
  <si>
    <t>överfört till underhållsfond</t>
  </si>
  <si>
    <t>h/ggr/st</t>
  </si>
  <si>
    <t>h</t>
  </si>
  <si>
    <t>st</t>
  </si>
  <si>
    <t>Grus lass</t>
  </si>
  <si>
    <t>ápris</t>
  </si>
  <si>
    <t>ggr</t>
  </si>
  <si>
    <t>Porto, kuvert, papper mm</t>
  </si>
  <si>
    <t>Summa Utgifter</t>
  </si>
  <si>
    <t>Summa Inkomster</t>
  </si>
  <si>
    <t>redan inbet årsavgifter</t>
  </si>
  <si>
    <t>lass</t>
  </si>
  <si>
    <t>Hemsida?</t>
  </si>
  <si>
    <t>Utgifter Budgeterat</t>
  </si>
  <si>
    <t>Att överföra till 2025</t>
  </si>
  <si>
    <t>Summa</t>
  </si>
  <si>
    <t>Kantklippning, Maskin</t>
  </si>
  <si>
    <t>alexander edvardsson</t>
  </si>
  <si>
    <t>monica andersson</t>
  </si>
  <si>
    <t>roine eklund</t>
  </si>
  <si>
    <t>gång</t>
  </si>
  <si>
    <t>Salt ton/år, 1ton/km</t>
  </si>
  <si>
    <t>Antal</t>
  </si>
  <si>
    <t>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</si>
</sst>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" fontId="0" fillId="0" borderId="0" xfId="0" applyNumberForma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5" xfId="0" applyNumberFormat="1" applyBorder="1"/>
    <xf numFmtId="0" fontId="1" fillId="0" borderId="7" xfId="0" applyFont="1" applyBorder="1"/>
    <xf numFmtId="0" fontId="1" fillId="0" borderId="9" xfId="0" applyFont="1" applyBorder="1"/>
    <xf numFmtId="164" fontId="0" fillId="0" borderId="10" xfId="0" applyNumberFormat="1" applyBorder="1"/>
    <xf numFmtId="0" fontId="0" fillId="0" borderId="10" xfId="0" applyBorder="1"/>
    <xf numFmtId="0" fontId="0" fillId="0" borderId="11" xfId="0" applyBorder="1"/>
    <xf numFmtId="1" fontId="0" fillId="0" borderId="4" xfId="0" applyNumberFormat="1" applyBorder="1"/>
    <xf numFmtId="1" fontId="0" fillId="0" borderId="5" xfId="0" applyNumberFormat="1" applyBorder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zoomScale="90" zoomScaleNormal="90" workbookViewId="0">
      <selection activeCell="H36" sqref="H36"/>
    </sheetView>
  </sheetViews>
  <sheetFormatPr defaultRowHeight="15" x14ac:dyDescent="0.25"/>
  <cols>
    <col min="1" max="1" width="24.7109375" bestFit="1" customWidth="1"/>
    <col min="2" max="3" width="19.85546875" bestFit="1" customWidth="1"/>
    <col min="7" max="7" width="25.85546875" bestFit="1" customWidth="1"/>
    <col min="8" max="8" width="5.5703125" bestFit="1" customWidth="1"/>
    <col min="11" max="11" width="19.140625" bestFit="1" customWidth="1"/>
  </cols>
  <sheetData>
    <row r="1" spans="1:9" ht="18.75" x14ac:dyDescent="0.3">
      <c r="A1" s="2" t="s">
        <v>0</v>
      </c>
    </row>
    <row r="3" spans="1:9" ht="18.75" x14ac:dyDescent="0.3">
      <c r="A3" s="5" t="s">
        <v>8</v>
      </c>
      <c r="B3" s="6"/>
      <c r="C3" s="6"/>
      <c r="D3" s="6"/>
      <c r="E3" s="7"/>
      <c r="F3" s="3"/>
      <c r="G3" s="1" t="s">
        <v>26</v>
      </c>
      <c r="H3" s="1">
        <f>SUM(H4:H33)</f>
        <v>4500</v>
      </c>
    </row>
    <row r="4" spans="1:9" x14ac:dyDescent="0.25">
      <c r="A4" s="8" t="s">
        <v>10</v>
      </c>
      <c r="E4" s="9">
        <v>79200</v>
      </c>
      <c r="G4" t="s">
        <v>33</v>
      </c>
      <c r="H4">
        <v>1980</v>
      </c>
      <c r="I4" s="4">
        <v>45411</v>
      </c>
    </row>
    <row r="5" spans="1:9" x14ac:dyDescent="0.25">
      <c r="A5" s="8" t="s">
        <v>12</v>
      </c>
      <c r="E5" s="23">
        <v>59870.66</v>
      </c>
      <c r="G5" t="s">
        <v>34</v>
      </c>
      <c r="H5">
        <v>180</v>
      </c>
      <c r="I5" s="4">
        <v>45412</v>
      </c>
    </row>
    <row r="6" spans="1:9" x14ac:dyDescent="0.25">
      <c r="A6" s="10"/>
      <c r="B6" s="11"/>
      <c r="C6" s="11"/>
      <c r="D6" s="11"/>
      <c r="E6" s="12">
        <f>SUM(E4:E5)</f>
        <v>139070.66</v>
      </c>
      <c r="G6" t="s">
        <v>34</v>
      </c>
      <c r="H6">
        <v>1800</v>
      </c>
      <c r="I6" s="4">
        <v>45412</v>
      </c>
    </row>
    <row r="7" spans="1:9" x14ac:dyDescent="0.25">
      <c r="G7" t="s">
        <v>35</v>
      </c>
      <c r="H7">
        <v>540</v>
      </c>
      <c r="I7" s="4">
        <v>45412</v>
      </c>
    </row>
    <row r="9" spans="1:9" x14ac:dyDescent="0.25">
      <c r="B9" s="1" t="s">
        <v>38</v>
      </c>
      <c r="C9" s="1" t="s">
        <v>17</v>
      </c>
      <c r="D9" s="1" t="s">
        <v>21</v>
      </c>
      <c r="E9" s="1" t="s">
        <v>9</v>
      </c>
      <c r="G9" s="1" t="s">
        <v>39</v>
      </c>
    </row>
    <row r="10" spans="1:9" ht="18.75" x14ac:dyDescent="0.3">
      <c r="A10" s="2" t="s">
        <v>29</v>
      </c>
    </row>
    <row r="11" spans="1:9" x14ac:dyDescent="0.25">
      <c r="A11" t="s">
        <v>5</v>
      </c>
      <c r="B11">
        <v>6</v>
      </c>
      <c r="C11" t="s">
        <v>18</v>
      </c>
      <c r="D11">
        <v>650</v>
      </c>
      <c r="E11" s="3">
        <f>-B11*D11</f>
        <v>-3900</v>
      </c>
    </row>
    <row r="12" spans="1:9" x14ac:dyDescent="0.25">
      <c r="A12" t="s">
        <v>14</v>
      </c>
      <c r="B12">
        <v>1</v>
      </c>
      <c r="C12" t="s">
        <v>19</v>
      </c>
      <c r="D12">
        <v>20000</v>
      </c>
      <c r="E12" s="3">
        <f t="shared" ref="E12:E29" si="0">-B12*D12</f>
        <v>-20000</v>
      </c>
    </row>
    <row r="13" spans="1:9" x14ac:dyDescent="0.25">
      <c r="A13" t="s">
        <v>7</v>
      </c>
      <c r="B13">
        <v>20</v>
      </c>
      <c r="C13" t="s">
        <v>18</v>
      </c>
      <c r="D13">
        <v>650</v>
      </c>
      <c r="E13" s="3">
        <f t="shared" si="0"/>
        <v>-13000</v>
      </c>
    </row>
    <row r="14" spans="1:9" x14ac:dyDescent="0.25">
      <c r="A14" t="s">
        <v>20</v>
      </c>
      <c r="B14">
        <v>4</v>
      </c>
      <c r="C14" t="s">
        <v>19</v>
      </c>
      <c r="D14">
        <v>3100</v>
      </c>
      <c r="E14" s="3">
        <f t="shared" si="0"/>
        <v>-12400</v>
      </c>
    </row>
    <row r="15" spans="1:9" x14ac:dyDescent="0.25">
      <c r="A15" t="s">
        <v>37</v>
      </c>
      <c r="B15">
        <v>1</v>
      </c>
      <c r="C15" t="s">
        <v>36</v>
      </c>
      <c r="D15">
        <v>12000</v>
      </c>
      <c r="E15" s="3">
        <f t="shared" si="0"/>
        <v>-12000</v>
      </c>
    </row>
    <row r="16" spans="1:9" x14ac:dyDescent="0.25">
      <c r="A16" t="s">
        <v>1</v>
      </c>
      <c r="B16">
        <v>1</v>
      </c>
      <c r="C16" t="s">
        <v>27</v>
      </c>
      <c r="D16">
        <v>4800</v>
      </c>
      <c r="E16" s="3">
        <f t="shared" si="0"/>
        <v>-4800</v>
      </c>
    </row>
    <row r="17" spans="1:12" x14ac:dyDescent="0.25">
      <c r="A17" t="s">
        <v>6</v>
      </c>
      <c r="B17">
        <v>1</v>
      </c>
      <c r="D17">
        <v>500</v>
      </c>
      <c r="E17" s="3">
        <f t="shared" si="0"/>
        <v>-500</v>
      </c>
    </row>
    <row r="18" spans="1:12" x14ac:dyDescent="0.25">
      <c r="A18" t="s">
        <v>2</v>
      </c>
      <c r="B18">
        <v>1</v>
      </c>
      <c r="C18" t="s">
        <v>19</v>
      </c>
      <c r="D18">
        <v>500</v>
      </c>
      <c r="E18" s="3">
        <f t="shared" si="0"/>
        <v>-500</v>
      </c>
      <c r="K18" s="1"/>
      <c r="L18" s="1"/>
    </row>
    <row r="19" spans="1:12" x14ac:dyDescent="0.25">
      <c r="A19" t="s">
        <v>32</v>
      </c>
      <c r="B19">
        <v>2</v>
      </c>
      <c r="C19" t="s">
        <v>22</v>
      </c>
      <c r="D19">
        <v>5000</v>
      </c>
      <c r="E19" s="3">
        <f t="shared" si="0"/>
        <v>-10000</v>
      </c>
    </row>
    <row r="20" spans="1:12" x14ac:dyDescent="0.25">
      <c r="A20" t="s">
        <v>3</v>
      </c>
      <c r="B20">
        <v>1</v>
      </c>
      <c r="C20" t="s">
        <v>19</v>
      </c>
      <c r="D20">
        <v>1209</v>
      </c>
      <c r="E20" s="3">
        <f t="shared" si="0"/>
        <v>-1209</v>
      </c>
    </row>
    <row r="21" spans="1:12" x14ac:dyDescent="0.25">
      <c r="A21" t="s">
        <v>4</v>
      </c>
      <c r="B21">
        <v>1</v>
      </c>
      <c r="C21" t="s">
        <v>19</v>
      </c>
      <c r="D21">
        <v>1030</v>
      </c>
      <c r="E21" s="3">
        <f t="shared" si="0"/>
        <v>-1030</v>
      </c>
    </row>
    <row r="22" spans="1:12" x14ac:dyDescent="0.25">
      <c r="A22" t="s">
        <v>28</v>
      </c>
      <c r="B22">
        <v>1</v>
      </c>
      <c r="C22" t="s">
        <v>19</v>
      </c>
      <c r="D22">
        <v>2800</v>
      </c>
      <c r="E22" s="3">
        <f t="shared" si="0"/>
        <v>-2800</v>
      </c>
    </row>
    <row r="23" spans="1:12" x14ac:dyDescent="0.25">
      <c r="A23" t="s">
        <v>23</v>
      </c>
      <c r="B23">
        <v>1</v>
      </c>
      <c r="C23" t="s">
        <v>19</v>
      </c>
      <c r="D23">
        <v>100</v>
      </c>
      <c r="E23" s="3">
        <f t="shared" si="0"/>
        <v>-100</v>
      </c>
    </row>
    <row r="24" spans="1:12" x14ac:dyDescent="0.25">
      <c r="E24" s="3">
        <f t="shared" si="0"/>
        <v>0</v>
      </c>
    </row>
    <row r="25" spans="1:12" x14ac:dyDescent="0.25">
      <c r="E25" s="3">
        <f t="shared" si="0"/>
        <v>0</v>
      </c>
      <c r="G25" s="1"/>
      <c r="H25" s="1"/>
    </row>
    <row r="26" spans="1:12" x14ac:dyDescent="0.25">
      <c r="E26" s="3">
        <f t="shared" si="0"/>
        <v>0</v>
      </c>
      <c r="H26" s="3"/>
    </row>
    <row r="27" spans="1:12" x14ac:dyDescent="0.25">
      <c r="E27" s="3">
        <f t="shared" si="0"/>
        <v>0</v>
      </c>
    </row>
    <row r="28" spans="1:12" x14ac:dyDescent="0.25">
      <c r="E28" s="3">
        <f t="shared" si="0"/>
        <v>0</v>
      </c>
    </row>
    <row r="29" spans="1:12" x14ac:dyDescent="0.25">
      <c r="A29" t="s">
        <v>16</v>
      </c>
      <c r="B29">
        <v>1</v>
      </c>
      <c r="C29" t="s">
        <v>19</v>
      </c>
      <c r="D29">
        <v>10000</v>
      </c>
      <c r="E29" s="3">
        <f t="shared" si="0"/>
        <v>-10000</v>
      </c>
    </row>
    <row r="30" spans="1:12" x14ac:dyDescent="0.25">
      <c r="A30" s="1" t="s">
        <v>24</v>
      </c>
      <c r="B30" s="1"/>
      <c r="C30" s="1"/>
      <c r="D30" s="1"/>
      <c r="E30" s="24">
        <f>SUM(E11:E29)</f>
        <v>-92239</v>
      </c>
    </row>
    <row r="33" spans="1:2" x14ac:dyDescent="0.25">
      <c r="A33" s="13" t="s">
        <v>25</v>
      </c>
      <c r="B33" s="18" t="s">
        <v>30</v>
      </c>
    </row>
    <row r="34" spans="1:2" x14ac:dyDescent="0.25">
      <c r="A34" s="22">
        <f>E6</f>
        <v>139070.66</v>
      </c>
      <c r="B34" s="19">
        <f>A34+E30</f>
        <v>46831.66</v>
      </c>
    </row>
    <row r="35" spans="1:2" x14ac:dyDescent="0.25">
      <c r="A35" s="8"/>
      <c r="B35" s="20"/>
    </row>
    <row r="36" spans="1:2" x14ac:dyDescent="0.25">
      <c r="A36" s="10"/>
      <c r="B36" s="21"/>
    </row>
    <row r="39" spans="1:2" x14ac:dyDescent="0.25">
      <c r="A39" s="14" t="s">
        <v>11</v>
      </c>
      <c r="B39" s="15"/>
    </row>
    <row r="40" spans="1:2" x14ac:dyDescent="0.25">
      <c r="A40" t="s">
        <v>13</v>
      </c>
      <c r="B40" s="9">
        <v>50000</v>
      </c>
    </row>
    <row r="41" spans="1:2" x14ac:dyDescent="0.25">
      <c r="A41" t="s">
        <v>15</v>
      </c>
      <c r="B41" s="16">
        <f>-E29</f>
        <v>10000</v>
      </c>
    </row>
    <row r="42" spans="1:2" x14ac:dyDescent="0.25">
      <c r="A42" s="17" t="s">
        <v>31</v>
      </c>
      <c r="B42" s="12">
        <f>SUM(B40:B41)</f>
        <v>60000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Sefastsson</dc:creator>
  <cp:lastModifiedBy>Svedhall, Paula</cp:lastModifiedBy>
  <cp:lastPrinted>2024-05-24T06:19:22Z</cp:lastPrinted>
  <dcterms:created xsi:type="dcterms:W3CDTF">2015-06-05T18:19:34Z</dcterms:created>
  <dcterms:modified xsi:type="dcterms:W3CDTF">2024-06-19T18:24:43Z</dcterms:modified>
</cp:coreProperties>
</file>